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МО &quot;...&quot;" sheetId="1" r:id="rId1"/>
  </sheets>
  <calcPr calcId="125725"/>
</workbook>
</file>

<file path=xl/calcChain.xml><?xml version="1.0" encoding="utf-8"?>
<calcChain xmlns="http://schemas.openxmlformats.org/spreadsheetml/2006/main">
  <c r="G26" i="1"/>
  <c r="G20" s="1"/>
  <c r="F26"/>
  <c r="F20" s="1"/>
  <c r="E26"/>
  <c r="E20" s="1"/>
  <c r="D26"/>
  <c r="D20" s="1"/>
  <c r="C26"/>
  <c r="C20" s="1"/>
  <c r="G21"/>
  <c r="F21"/>
  <c r="E21"/>
  <c r="D21"/>
  <c r="C21"/>
  <c r="G11"/>
  <c r="G19" s="1"/>
  <c r="F11"/>
  <c r="F19" s="1"/>
  <c r="E11"/>
  <c r="E19" s="1"/>
  <c r="D11"/>
  <c r="D19" s="1"/>
  <c r="C11"/>
  <c r="C19" s="1"/>
</calcChain>
</file>

<file path=xl/sharedStrings.xml><?xml version="1.0" encoding="utf-8"?>
<sst xmlns="http://schemas.openxmlformats.org/spreadsheetml/2006/main" count="73" uniqueCount="69">
  <si>
    <t>Прогноз баланса трудовых ресурсов</t>
  </si>
  <si>
    <t>тыс. человек</t>
  </si>
  <si>
    <t>№ п/п</t>
  </si>
  <si>
    <t>Наименование показателя</t>
  </si>
  <si>
    <t>Год:</t>
  </si>
  <si>
    <t>(прогноз)</t>
  </si>
  <si>
    <t>Численность населения</t>
  </si>
  <si>
    <r>
      <t>I</t>
    </r>
    <r>
      <rPr>
        <sz val="11"/>
        <color theme="1"/>
        <rFont val="Times New Roman"/>
        <family val="1"/>
        <charset val="204"/>
      </rPr>
      <t>.</t>
    </r>
  </si>
  <si>
    <r>
      <t>Численность трудовых ресурсов</t>
    </r>
    <r>
      <rPr>
        <sz val="11"/>
        <color theme="1"/>
        <rFont val="Times New Roman"/>
        <family val="1"/>
        <charset val="204"/>
      </rPr>
      <t xml:space="preserve"> (сумма строк 1-3)</t>
    </r>
  </si>
  <si>
    <t>в том числе:</t>
  </si>
  <si>
    <t>1.</t>
  </si>
  <si>
    <t>трудоспособное население в трудоспособном возрасте</t>
  </si>
  <si>
    <t>2.</t>
  </si>
  <si>
    <t>иностранные трудовые мигранты</t>
  </si>
  <si>
    <t>3.</t>
  </si>
  <si>
    <t>работающие граждане, находящиеся за пределами трудоспособного возраста (сумма строк 3.1 – 3.2)</t>
  </si>
  <si>
    <t>3.1.</t>
  </si>
  <si>
    <t>пенсионеры старше трудоспособного возраста</t>
  </si>
  <si>
    <t>3.2.</t>
  </si>
  <si>
    <t>подростки моложе  трудоспособного возраста</t>
  </si>
  <si>
    <t>II.</t>
  </si>
  <si>
    <t>Распределение трудовых ресурсов, всего, в том числе:</t>
  </si>
  <si>
    <t>4.</t>
  </si>
  <si>
    <t xml:space="preserve">численность занятых в экономике </t>
  </si>
  <si>
    <t>5.</t>
  </si>
  <si>
    <t>численность населения, не занятого в экономике (сумма строк 5.1-5.3)</t>
  </si>
  <si>
    <t>5.1.</t>
  </si>
  <si>
    <t>численность учащихся в трудоспособном возрасте, обучающаяся с отрывом от работы</t>
  </si>
  <si>
    <t>5.2.</t>
  </si>
  <si>
    <t>численность безработных, зарегистрированных в органах службы занятости</t>
  </si>
  <si>
    <t>5.3.</t>
  </si>
  <si>
    <t>численность прочих категорий населения в трудоспособном возрасте, не занятого в экономике</t>
  </si>
  <si>
    <t>III.</t>
  </si>
  <si>
    <t>Распределение занятых  в экономике по разделам ОКВЭД, всего, в том числе: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</si>
  <si>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</si>
  <si>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</si>
  <si>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</si>
  <si>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</si>
  <si>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</si>
  <si>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</si>
  <si>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</si>
  <si>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</si>
  <si>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</si>
  <si>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</si>
  <si>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</si>
  <si>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</si>
  <si>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</si>
  <si>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факт</t>
  </si>
  <si>
    <t>(оценка)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</si>
  <si>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</si>
  <si>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</si>
  <si>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</si>
  <si>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</si>
  <si>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</si>
  <si>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</si>
  <si>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</si>
  <si>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</si>
  <si>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</si>
  <si>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</si>
  <si>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</si>
  <si>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</si>
  <si>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</si>
  <si>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19.</t>
  </si>
  <si>
    <t>Деятельность в области здравоохранения и социальных услуг</t>
  </si>
  <si>
    <t>20.</t>
  </si>
  <si>
    <t>Деятельность в области культуры, спорта, организации досуга и развлечений</t>
  </si>
  <si>
    <t>21.</t>
  </si>
  <si>
    <t>Прочие виды экономической деятельности</t>
  </si>
  <si>
    <t>по  муниципальному району "Усть-Цилемский"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</si>
</sst>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0">
    <cellStyle name="Normal" xfId="1"/>
    <cellStyle name="Normal 2" xfId="2"/>
    <cellStyle name="Normal 2 2" xfId="3"/>
    <cellStyle name="Гиперссылка 2" xfId="4"/>
    <cellStyle name="Обычный" xfId="0" builtinId="0"/>
    <cellStyle name="Обычный 2" xfId="5"/>
    <cellStyle name="Обычный 3" xfId="6"/>
    <cellStyle name="Обычный 4" xfId="7"/>
    <cellStyle name="Обычный 5" xfId="8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2"/>
  <sheetViews>
    <sheetView tabSelected="1" topLeftCell="A22" workbookViewId="0">
      <selection activeCell="C20" sqref="C20"/>
    </sheetView>
  </sheetViews>
  <sheetFormatPr defaultRowHeight="15"/>
  <cols>
    <col min="1" max="1" width="5.85546875" customWidth="1"/>
    <col min="2" max="2" width="68.7109375" customWidth="1"/>
    <col min="6" max="7" width="9.140625" customWidth="1"/>
  </cols>
  <sheetData>
    <row r="3" spans="1:13">
      <c r="A3" s="1"/>
      <c r="F3" s="1"/>
      <c r="L3" s="1"/>
    </row>
    <row r="4" spans="1:13">
      <c r="A4" s="22" t="s">
        <v>0</v>
      </c>
      <c r="B4" s="22"/>
      <c r="C4" s="22"/>
      <c r="D4" s="22"/>
      <c r="E4" s="22"/>
      <c r="F4" s="22"/>
      <c r="G4" s="22"/>
      <c r="H4" s="2"/>
      <c r="I4" s="2"/>
      <c r="J4" s="2"/>
      <c r="K4" s="2"/>
      <c r="L4" s="2"/>
      <c r="M4" s="2"/>
    </row>
    <row r="5" spans="1:13">
      <c r="A5" s="22" t="s">
        <v>68</v>
      </c>
      <c r="B5" s="22"/>
      <c r="C5" s="22"/>
      <c r="D5" s="22"/>
      <c r="E5" s="22"/>
      <c r="F5" s="22"/>
      <c r="G5" s="22"/>
      <c r="H5" s="2"/>
      <c r="I5" s="2"/>
      <c r="J5" s="2"/>
      <c r="K5" s="2"/>
      <c r="L5" s="2"/>
      <c r="M5" s="2"/>
    </row>
    <row r="6" spans="1:13">
      <c r="A6" s="3"/>
      <c r="B6" s="4"/>
      <c r="C6" s="4"/>
      <c r="D6" s="4"/>
      <c r="E6" s="4"/>
      <c r="F6" s="3" t="s">
        <v>1</v>
      </c>
      <c r="G6" s="4"/>
      <c r="H6" s="4"/>
      <c r="I6" s="4"/>
      <c r="J6" s="4"/>
      <c r="K6" s="4"/>
      <c r="L6" s="3"/>
      <c r="M6" s="4"/>
    </row>
    <row r="7" spans="1:13" ht="30.75" customHeight="1">
      <c r="A7" s="23" t="s">
        <v>2</v>
      </c>
      <c r="B7" s="23" t="s">
        <v>3</v>
      </c>
      <c r="C7" s="25" t="s">
        <v>4</v>
      </c>
      <c r="D7" s="23"/>
      <c r="E7" s="23"/>
      <c r="F7" s="23"/>
      <c r="G7" s="23"/>
    </row>
    <row r="8" spans="1:13" ht="15" customHeight="1">
      <c r="A8" s="23"/>
      <c r="B8" s="24"/>
      <c r="C8" s="18">
        <v>2020</v>
      </c>
      <c r="D8" s="18">
        <v>2021</v>
      </c>
      <c r="E8" s="18">
        <v>2022</v>
      </c>
      <c r="F8" s="18">
        <v>2023</v>
      </c>
      <c r="G8" s="18">
        <v>2024</v>
      </c>
    </row>
    <row r="9" spans="1:13" ht="27" customHeight="1">
      <c r="A9" s="23"/>
      <c r="B9" s="24"/>
      <c r="C9" s="18" t="s">
        <v>47</v>
      </c>
      <c r="D9" s="19" t="s">
        <v>48</v>
      </c>
      <c r="E9" s="18" t="s">
        <v>5</v>
      </c>
      <c r="F9" s="18" t="s">
        <v>5</v>
      </c>
      <c r="G9" s="18" t="s">
        <v>5</v>
      </c>
    </row>
    <row r="10" spans="1:13" ht="19.149999999999999" customHeight="1">
      <c r="A10" s="6"/>
      <c r="B10" s="7" t="s">
        <v>6</v>
      </c>
      <c r="C10" s="20">
        <v>11.021000000000001</v>
      </c>
      <c r="D10" s="17">
        <v>10.99</v>
      </c>
      <c r="E10" s="17">
        <v>10.9</v>
      </c>
      <c r="F10" s="17">
        <v>10.81</v>
      </c>
      <c r="G10" s="17">
        <v>10.7</v>
      </c>
    </row>
    <row r="11" spans="1:13" ht="24" customHeight="1">
      <c r="A11" s="12" t="s">
        <v>7</v>
      </c>
      <c r="B11" s="13" t="s">
        <v>8</v>
      </c>
      <c r="C11" s="14">
        <f>C13+C14+C15</f>
        <v>5.4320000000000004</v>
      </c>
      <c r="D11" s="14">
        <f t="shared" ref="D11:G11" si="0">D13+D14+D15</f>
        <v>5.4420000000000002</v>
      </c>
      <c r="E11" s="14">
        <f t="shared" si="0"/>
        <v>5.3979999999999997</v>
      </c>
      <c r="F11" s="14">
        <f t="shared" si="0"/>
        <v>5.3529999999999998</v>
      </c>
      <c r="G11" s="14">
        <f t="shared" si="0"/>
        <v>5.2859999999999996</v>
      </c>
    </row>
    <row r="12" spans="1:13" ht="15" customHeight="1">
      <c r="A12" s="8"/>
      <c r="B12" s="15" t="s">
        <v>9</v>
      </c>
      <c r="C12" s="16"/>
      <c r="D12" s="16"/>
      <c r="E12" s="16"/>
      <c r="F12" s="16"/>
      <c r="G12" s="16"/>
    </row>
    <row r="13" spans="1:13" ht="25.9" customHeight="1">
      <c r="A13" s="5" t="s">
        <v>10</v>
      </c>
      <c r="B13" s="6" t="s">
        <v>11</v>
      </c>
      <c r="C13" s="17">
        <v>5.03</v>
      </c>
      <c r="D13" s="17">
        <v>5.0650000000000004</v>
      </c>
      <c r="E13" s="17">
        <v>5.0430000000000001</v>
      </c>
      <c r="F13" s="17">
        <v>5.0209999999999999</v>
      </c>
      <c r="G13" s="17">
        <v>4.9740000000000002</v>
      </c>
    </row>
    <row r="14" spans="1:13" ht="23.25" customHeight="1">
      <c r="A14" s="5" t="s">
        <v>12</v>
      </c>
      <c r="B14" s="6" t="s">
        <v>13</v>
      </c>
      <c r="C14" s="17">
        <v>2E-3</v>
      </c>
      <c r="D14" s="17">
        <v>2E-3</v>
      </c>
      <c r="E14" s="17">
        <v>2E-3</v>
      </c>
      <c r="F14" s="17">
        <v>2E-3</v>
      </c>
      <c r="G14" s="17">
        <v>2E-3</v>
      </c>
    </row>
    <row r="15" spans="1:13" ht="33.75" customHeight="1">
      <c r="A15" s="5" t="s">
        <v>14</v>
      </c>
      <c r="B15" s="6" t="s">
        <v>15</v>
      </c>
      <c r="C15" s="17">
        <v>0.4</v>
      </c>
      <c r="D15" s="17">
        <v>0.375</v>
      </c>
      <c r="E15" s="17">
        <v>0.35299999999999998</v>
      </c>
      <c r="F15" s="17">
        <v>0.33</v>
      </c>
      <c r="G15" s="17">
        <v>0.31</v>
      </c>
    </row>
    <row r="16" spans="1:13" ht="21.6" customHeight="1">
      <c r="A16" s="5"/>
      <c r="B16" s="15" t="s">
        <v>9</v>
      </c>
      <c r="C16" s="21"/>
      <c r="D16" s="21"/>
      <c r="E16" s="21"/>
      <c r="F16" s="21"/>
      <c r="G16" s="21"/>
    </row>
    <row r="17" spans="1:7" ht="22.5" customHeight="1">
      <c r="A17" s="9" t="s">
        <v>16</v>
      </c>
      <c r="B17" s="6" t="s">
        <v>17</v>
      </c>
      <c r="C17" s="17">
        <v>0.4</v>
      </c>
      <c r="D17" s="17">
        <v>0.375</v>
      </c>
      <c r="E17" s="17">
        <v>0.35299999999999998</v>
      </c>
      <c r="F17" s="17">
        <v>0.33</v>
      </c>
      <c r="G17" s="17">
        <v>0.31</v>
      </c>
    </row>
    <row r="18" spans="1:7" ht="19.5" customHeight="1">
      <c r="A18" s="5" t="s">
        <v>18</v>
      </c>
      <c r="B18" s="6" t="s">
        <v>19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ht="24" customHeight="1">
      <c r="A19" s="12" t="s">
        <v>20</v>
      </c>
      <c r="B19" s="13" t="s">
        <v>21</v>
      </c>
      <c r="C19" s="14">
        <f>C11</f>
        <v>5.4320000000000004</v>
      </c>
      <c r="D19" s="14">
        <f t="shared" ref="D19:G19" si="1">D11</f>
        <v>5.4420000000000002</v>
      </c>
      <c r="E19" s="14">
        <f t="shared" si="1"/>
        <v>5.3979999999999997</v>
      </c>
      <c r="F19" s="14">
        <f t="shared" si="1"/>
        <v>5.3529999999999998</v>
      </c>
      <c r="G19" s="14">
        <f t="shared" si="1"/>
        <v>5.2859999999999996</v>
      </c>
    </row>
    <row r="20" spans="1:7">
      <c r="A20" s="5" t="s">
        <v>22</v>
      </c>
      <c r="B20" s="6" t="s">
        <v>23</v>
      </c>
      <c r="C20" s="17">
        <f>C26</f>
        <v>3.1239999999999997</v>
      </c>
      <c r="D20" s="17">
        <f t="shared" ref="D20:G20" si="2">D26</f>
        <v>3.0859999999999999</v>
      </c>
      <c r="E20" s="17">
        <f t="shared" si="2"/>
        <v>3.05</v>
      </c>
      <c r="F20" s="17">
        <f t="shared" si="2"/>
        <v>3.0129999999999995</v>
      </c>
      <c r="G20" s="17">
        <f t="shared" si="2"/>
        <v>2.98</v>
      </c>
    </row>
    <row r="21" spans="1:7" ht="30" customHeight="1">
      <c r="A21" s="5" t="s">
        <v>24</v>
      </c>
      <c r="B21" s="6" t="s">
        <v>25</v>
      </c>
      <c r="C21" s="17">
        <f>C23+C24+C25</f>
        <v>2.3079999999999998</v>
      </c>
      <c r="D21" s="17">
        <f t="shared" ref="D21:G21" si="3">D23+D24+D25</f>
        <v>2.3560000000000003</v>
      </c>
      <c r="E21" s="17">
        <f t="shared" si="3"/>
        <v>2.3479999999999999</v>
      </c>
      <c r="F21" s="17">
        <f t="shared" si="3"/>
        <v>2.34</v>
      </c>
      <c r="G21" s="17">
        <f t="shared" si="3"/>
        <v>2.306</v>
      </c>
    </row>
    <row r="22" spans="1:7" ht="16.899999999999999" customHeight="1">
      <c r="A22" s="5"/>
      <c r="B22" s="15" t="s">
        <v>9</v>
      </c>
      <c r="C22" s="21"/>
      <c r="D22" s="21"/>
      <c r="E22" s="21"/>
      <c r="F22" s="21"/>
      <c r="G22" s="21"/>
    </row>
    <row r="23" spans="1:7" ht="34.5" customHeight="1">
      <c r="A23" s="9" t="s">
        <v>26</v>
      </c>
      <c r="B23" s="6" t="s">
        <v>27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ht="30">
      <c r="A24" s="10" t="s">
        <v>28</v>
      </c>
      <c r="B24" s="6" t="s">
        <v>29</v>
      </c>
      <c r="C24" s="17">
        <v>0.23400000000000001</v>
      </c>
      <c r="D24" s="17">
        <v>0.22</v>
      </c>
      <c r="E24" s="17">
        <v>0.21</v>
      </c>
      <c r="F24" s="17">
        <v>0.19500000000000001</v>
      </c>
      <c r="G24" s="17">
        <v>0.185</v>
      </c>
    </row>
    <row r="25" spans="1:7" ht="30">
      <c r="A25" s="9" t="s">
        <v>30</v>
      </c>
      <c r="B25" s="6" t="s">
        <v>31</v>
      </c>
      <c r="C25" s="17">
        <v>2.0739999999999998</v>
      </c>
      <c r="D25" s="17">
        <v>2.1360000000000001</v>
      </c>
      <c r="E25" s="17">
        <v>2.1379999999999999</v>
      </c>
      <c r="F25" s="17">
        <v>2.145</v>
      </c>
      <c r="G25" s="17">
        <v>2.121</v>
      </c>
    </row>
    <row r="26" spans="1:7" ht="33.75" customHeight="1">
      <c r="A26" s="12" t="s">
        <v>32</v>
      </c>
      <c r="B26" s="13" t="s">
        <v>33</v>
      </c>
      <c r="C26" s="14">
        <f>SUM(C27:C42)</f>
        <v>3.1239999999999997</v>
      </c>
      <c r="D26" s="14">
        <f t="shared" ref="D26:F26" si="4">SUM(D27:D42)</f>
        <v>3.0859999999999999</v>
      </c>
      <c r="E26" s="14">
        <f t="shared" si="4"/>
        <v>3.05</v>
      </c>
      <c r="F26" s="14">
        <f t="shared" si="4"/>
        <v>3.0129999999999995</v>
      </c>
      <c r="G26" s="14">
        <f>SUM(G27:G42)</f>
        <v>2.98</v>
      </c>
    </row>
    <row r="27" spans="1:7" ht="18.75" customHeight="1">
      <c r="A27" s="5" t="s">
        <v>34</v>
      </c>
      <c r="B27" s="6" t="s">
        <v>49</v>
      </c>
      <c r="C27" s="17">
        <v>0.24</v>
      </c>
      <c r="D27" s="17">
        <v>0.21</v>
      </c>
      <c r="E27" s="17">
        <v>0.19500000000000001</v>
      </c>
      <c r="F27" s="17">
        <v>0.19</v>
      </c>
      <c r="G27" s="17">
        <v>0.19</v>
      </c>
    </row>
    <row r="28" spans="1:7" ht="22.5" customHeight="1">
      <c r="A28" s="5" t="s">
        <v>35</v>
      </c>
      <c r="B28" s="6" t="s">
        <v>50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18.75" customHeight="1">
      <c r="A29" s="5" t="s">
        <v>36</v>
      </c>
      <c r="B29" s="6" t="s">
        <v>51</v>
      </c>
      <c r="C29" s="17">
        <v>7.0000000000000007E-2</v>
      </c>
      <c r="D29" s="17">
        <v>0.08</v>
      </c>
      <c r="E29" s="17">
        <v>0.08</v>
      </c>
      <c r="F29" s="17">
        <v>7.8E-2</v>
      </c>
      <c r="G29" s="17">
        <v>7.8E-2</v>
      </c>
    </row>
    <row r="30" spans="1:7" ht="27" customHeight="1">
      <c r="A30" s="5" t="s">
        <v>37</v>
      </c>
      <c r="B30" s="6" t="s">
        <v>52</v>
      </c>
      <c r="C30" s="17">
        <v>0.23200000000000001</v>
      </c>
      <c r="D30" s="17">
        <v>0.23100000000000001</v>
      </c>
      <c r="E30" s="17">
        <v>0.23</v>
      </c>
      <c r="F30" s="17">
        <v>0.22800000000000001</v>
      </c>
      <c r="G30" s="17">
        <v>0.22500000000000001</v>
      </c>
    </row>
    <row r="31" spans="1:7" ht="33" customHeight="1">
      <c r="A31" s="5" t="s">
        <v>38</v>
      </c>
      <c r="B31" s="6" t="s">
        <v>53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>
      <c r="A32" s="5" t="s">
        <v>39</v>
      </c>
      <c r="B32" s="6" t="s">
        <v>54</v>
      </c>
      <c r="C32" s="17">
        <v>9.5000000000000001E-2</v>
      </c>
      <c r="D32" s="17">
        <v>0.06</v>
      </c>
      <c r="E32" s="17">
        <v>0.06</v>
      </c>
      <c r="F32" s="17">
        <v>5.8000000000000003E-2</v>
      </c>
      <c r="G32" s="17">
        <v>5.8000000000000003E-2</v>
      </c>
    </row>
    <row r="33" spans="1:7" ht="30">
      <c r="A33" s="5" t="s">
        <v>40</v>
      </c>
      <c r="B33" s="6" t="s">
        <v>55</v>
      </c>
      <c r="C33" s="17">
        <v>0.41199999999999998</v>
      </c>
      <c r="D33" s="17">
        <v>0.41</v>
      </c>
      <c r="E33" s="17">
        <v>0.40500000000000003</v>
      </c>
      <c r="F33" s="17">
        <v>0.4</v>
      </c>
      <c r="G33" s="17">
        <v>0.39500000000000002</v>
      </c>
    </row>
    <row r="34" spans="1:7">
      <c r="A34" s="5" t="s">
        <v>41</v>
      </c>
      <c r="B34" s="6" t="s">
        <v>56</v>
      </c>
      <c r="C34" s="17">
        <v>0.20300000000000001</v>
      </c>
      <c r="D34" s="17">
        <v>0.20499999999999999</v>
      </c>
      <c r="E34" s="17">
        <v>0.20200000000000001</v>
      </c>
      <c r="F34" s="17">
        <v>0.2</v>
      </c>
      <c r="G34" s="17">
        <v>0.19800000000000001</v>
      </c>
    </row>
    <row r="35" spans="1:7">
      <c r="A35" s="5" t="s">
        <v>42</v>
      </c>
      <c r="B35" s="6" t="s">
        <v>57</v>
      </c>
      <c r="C35" s="17">
        <v>1.4E-2</v>
      </c>
      <c r="D35" s="17">
        <v>1.4E-2</v>
      </c>
      <c r="E35" s="17">
        <v>1.4E-2</v>
      </c>
      <c r="F35" s="17">
        <v>1.4E-2</v>
      </c>
      <c r="G35" s="17">
        <v>1.4E-2</v>
      </c>
    </row>
    <row r="36" spans="1:7">
      <c r="A36" s="5" t="s">
        <v>43</v>
      </c>
      <c r="B36" s="6" t="s">
        <v>58</v>
      </c>
      <c r="C36" s="17">
        <v>0.02</v>
      </c>
      <c r="D36" s="17">
        <v>0.02</v>
      </c>
      <c r="E36" s="17">
        <v>0.02</v>
      </c>
      <c r="F36" s="17">
        <v>1.9E-2</v>
      </c>
      <c r="G36" s="17">
        <v>1.9E-2</v>
      </c>
    </row>
    <row r="37" spans="1:7">
      <c r="A37" s="5" t="s">
        <v>44</v>
      </c>
      <c r="B37" s="6" t="s">
        <v>59</v>
      </c>
      <c r="C37" s="17">
        <v>6.7000000000000004E-2</v>
      </c>
      <c r="D37" s="17">
        <v>0.03</v>
      </c>
      <c r="E37" s="17">
        <v>0.03</v>
      </c>
      <c r="F37" s="17">
        <v>2.5000000000000001E-2</v>
      </c>
      <c r="G37" s="17">
        <v>2.5000000000000001E-2</v>
      </c>
    </row>
    <row r="38" spans="1:7" ht="30">
      <c r="A38" s="5" t="s">
        <v>45</v>
      </c>
      <c r="B38" s="6" t="s">
        <v>60</v>
      </c>
      <c r="C38" s="17">
        <v>0.46500000000000002</v>
      </c>
      <c r="D38" s="17">
        <v>0.46600000000000003</v>
      </c>
      <c r="E38" s="17">
        <v>0.46600000000000003</v>
      </c>
      <c r="F38" s="17">
        <v>0.46300000000000002</v>
      </c>
      <c r="G38" s="17">
        <v>0.46</v>
      </c>
    </row>
    <row r="39" spans="1:7">
      <c r="A39" s="11" t="s">
        <v>46</v>
      </c>
      <c r="B39" s="6" t="s">
        <v>61</v>
      </c>
      <c r="C39" s="17">
        <v>0.70099999999999996</v>
      </c>
      <c r="D39" s="17">
        <v>0.69499999999999995</v>
      </c>
      <c r="E39" s="17">
        <v>0.68799999999999994</v>
      </c>
      <c r="F39" s="17">
        <v>0.68100000000000005</v>
      </c>
      <c r="G39" s="17">
        <v>0.67500000000000004</v>
      </c>
    </row>
    <row r="40" spans="1:7">
      <c r="A40" s="11" t="s">
        <v>62</v>
      </c>
      <c r="B40" s="6" t="s">
        <v>63</v>
      </c>
      <c r="C40" s="17">
        <v>0.312</v>
      </c>
      <c r="D40" s="17">
        <v>0.307</v>
      </c>
      <c r="E40" s="17">
        <v>0.30199999999999999</v>
      </c>
      <c r="F40" s="17">
        <v>0.3</v>
      </c>
      <c r="G40" s="17">
        <v>0.29499999999999998</v>
      </c>
    </row>
    <row r="41" spans="1:7" ht="30">
      <c r="A41" s="11" t="s">
        <v>64</v>
      </c>
      <c r="B41" s="6" t="s">
        <v>65</v>
      </c>
      <c r="C41" s="17">
        <v>0.13900000000000001</v>
      </c>
      <c r="D41" s="17">
        <v>0.13600000000000001</v>
      </c>
      <c r="E41" s="17">
        <v>0.13300000000000001</v>
      </c>
      <c r="F41" s="17">
        <v>0.13</v>
      </c>
      <c r="G41" s="17">
        <v>0.128</v>
      </c>
    </row>
    <row r="42" spans="1:7">
      <c r="A42" s="11" t="s">
        <v>66</v>
      </c>
      <c r="B42" s="6" t="s">
        <v>67</v>
      </c>
      <c r="C42" s="17">
        <v>0.154</v>
      </c>
      <c r="D42" s="17">
        <v>0.222</v>
      </c>
      <c r="E42" s="17">
        <v>0.22500000000000001</v>
      </c>
      <c r="F42" s="17">
        <v>0.22700000000000001</v>
      </c>
      <c r="G42" s="17">
        <v>0.22</v>
      </c>
    </row>
  </sheetData>
  <mergeCells count="5">
    <mergeCell ref="A4:G4"/>
    <mergeCell ref="A5:G5"/>
    <mergeCell ref="A7:A9"/>
    <mergeCell ref="B7:B9"/>
    <mergeCell ref="C7:G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"..."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Катаева Марина Вячеславовна</dc:creator>
  <cp:lastModifiedBy>evdagieva</cp:lastModifiedBy>
  <cp:lastPrinted>2018-09-28T06:16:10Z</cp:lastPrinted>
  <dcterms:created xsi:type="dcterms:W3CDTF">2015-08-24T12:42:35Z</dcterms:created>
  <dcterms:modified xsi:type="dcterms:W3CDTF">2021-09-01T07:43:38Z</dcterms:modified>
</cp:coreProperties>
</file>