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firstSheet="5" activeTab="9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<sst xmlns="http://schemas.openxmlformats.org/spreadsheetml/2006/main" count="800" uniqueCount="449">
  <si>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</si>
  <si>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</si>
  <si>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</si>
  <si>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</si>
  <si>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</si>
  <si>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</si>
  <si>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</si>
  <si>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</si>
  <si>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</si>
  <si>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</si>
  <si>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</si>
  <si>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</si>
  <si>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</si>
  <si>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</si>
  <si>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</si>
  <si>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</si>
  <si>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</si>
  <si>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</si>
  <si>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</si>
  <si>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</si>
  <si>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</si>
  <si>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</si>
  <si>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</si>
  <si>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</si>
  <si>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</si>
  <si>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</si>
  <si>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</si>
  <si>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</si>
  <si>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</si>
  <si>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</si>
  <si>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</si>
  <si>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</si>
  <si>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</si>
  <si>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</si>
  <si>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</si>
  <si>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</si>
  <si>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</si>
  <si>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</si>
  <si>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</si>
  <si>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</si>
  <si>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</si>
  <si>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</si>
  <si>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</si>
  <si>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</si>
  <si>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</si>
  <si>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</si>
  <si>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</si>
  <si>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</si>
  <si>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</si>
  <si>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</si>
  <si>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</si>
  <si>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</si>
  <si>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</si>
  <si>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</si>
  <si>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</si>
  <si>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</si>
  <si>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</si>
  <si>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</si>
  <si>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</si>
  <si>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</si>
  <si>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</si>
  <si>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</si>
  <si>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</si>
  <si>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</si>
  <si>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</si>
  <si>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</si>
  <si>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</si>
  <si>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</si>
  <si>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</si>
  <si>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</si>
  <si>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</si>
  <si>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</si>
  <si>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</si>
  <si>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</si>
  <si>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</si>
  <si>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</si>
  <si>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</si>
  <si>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</si>
  <si>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</si>
  <si>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</si>
  <si>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</si>
  <si>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</si>
  <si>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</si>
  <si>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</si>
  <si>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</si>
  <si>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</si>
  <si>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</si>
  <si>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</si>
  <si>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</si>
  <si>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</si>
  <si>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</si>
  <si>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</si>
  <si>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</si>
  <si>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</si>
  <si>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</si>
  <si>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</si>
  <si>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</si>
  <si>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</si>
  <si>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</si>
  <si>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</si>
  <si>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</si>
  <si>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</si>
  <si>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</si>
  <si>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</si>
  <si>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</si>
  <si>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</si>
  <si>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</si>
  <si>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</si>
  <si>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</si>
  <si>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</si>
  <si>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</si>
  <si>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</si>
  <si>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</si>
  <si>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</si>
  <si>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</si>
  <si>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</si>
  <si>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</si>
  <si>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</si>
  <si>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</si>
  <si>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</si>
  <si>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</si>
  <si>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</si>
  <si>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</si>
  <si>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</si>
  <si>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</si>
  <si>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</si>
  <si>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</si>
  <si>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</si>
  <si>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</si>
  <si>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</si>
  <si>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</si>
  <si>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</si>
  <si>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</si>
  <si>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</si>
  <si>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</si>
  <si>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</si>
  <si>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</si>
  <si>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</si>
  <si>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</si>
  <si>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</si>
  <si>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</si>
  <si>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</si>
  <si>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</si>
  <si>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</si>
  <si>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</si>
  <si>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</si>
  <si>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</si>
  <si>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</si>
  <si>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</si>
  <si>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</si>
  <si>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</si>
  <si>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</si>
  <si>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</si>
  <si>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</si>
  <si>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</si>
  <si>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</si>
  <si>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</si>
  <si>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</si>
  <si>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</si>
  <si>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</si>
  <si>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</si>
  <si>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</si>
  <si>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</si>
  <si>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</si>
  <si>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</si>
  <si>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</si>
  <si>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</si>
  <si>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</si>
  <si>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</si>
  <si>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</si>
  <si>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</si>
  <si>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</si>
  <si>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</si>
  <si>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</si>
  <si>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</si>
  <si>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</si>
  <si>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</si>
  <si>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</si>
  <si>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</si>
  <si>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</si>
  <si>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</si>
  <si>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</si>
  <si>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</si>
  <si>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</si>
  <si>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</si>
  <si>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</si>
  <si>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</si>
  <si>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</si>
  <si>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</si>
  <si>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</si>
  <si>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</si>
  <si>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</si>
  <si>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</si>
  <si>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</si>
  <si>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</si>
  <si>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</si>
  <si>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</si>
  <si>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</si>
  <si>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</si>
  <si>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</si>
  <si>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</si>
  <si>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</si>
  <si>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</si>
  <si>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</si>
  <si>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</si>
  <si>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</si>
  <si>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</si>
  <si>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</si>
  <si>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</si>
  <si>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</si>
  <si>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</si>
  <si>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</si>
  <si>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</si>
  <si>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</si>
  <si>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</si>
  <si>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</si>
  <si>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</si>
  <si>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</si>
  <si>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</si>
  <si>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</si>
  <si>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</si>
  <si>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</si>
  <si>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</si>
  <si>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</si>
  <si>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</si>
  <si>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</si>
  <si>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</si>
  <si>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</si>
  <si>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</si>
  <si>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</si>
  <si>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</si>
  <si>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</si>
  <si>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</si>
  <si>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</si>
  <si>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</si>
  <si>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</si>
  <si>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</si>
  <si>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</si>
  <si>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</si>
  <si>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</si>
  <si>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</si>
  <si>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</si>
  <si>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</si>
  <si>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</si>
  <si>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</si>
  <si>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</si>
  <si>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</si>
  <si>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</si>
  <si>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</si>
  <si>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</si>
  <si>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</si>
  <si>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</si>
  <si>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</si>
  <si>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</si>
  <si>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</si>
  <si>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</si>
  <si>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</si>
  <si>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</si>
  <si>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</si>
  <si>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</si>
  <si>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</si>
  <si>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</si>
  <si>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</si>
  <si>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</si>
  <si>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</si>
  <si>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</si>
  <si>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</si>
  <si>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</si>
  <si>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</si>
  <si>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</si>
  <si>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</si>
  <si>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</si>
  <si>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</si>
  <si>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</si>
  <si>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</si>
  <si>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</si>
  <si>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</si>
  <si>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</si>
  <si>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</si>
  <si>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</si>
  <si>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</si>
  <si>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</si>
  <si>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</si>
  <si>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</si>
  <si>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</si>
  <si>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</si>
  <si>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</si>
  <si>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</si>
  <si>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</si>
  <si>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</si>
  <si>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</si>
  <si>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</si>
  <si>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</si>
  <si>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</si>
  <si>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</si>
  <si>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</si>
  <si>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</si>
  <si>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</si>
  <si>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</si>
  <si>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</si>
  <si>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</si>
  <si>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</si>
  <si>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</si>
  <si>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</si>
  <si>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</si>
  <si>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</si>
  <si>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</si>
  <si>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</si>
  <si>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</si>
  <si>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</si>
  <si>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</si>
  <si>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</si>
  <si>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</si>
  <si>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</si>
  <si>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</si>
  <si>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</si>
  <si>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</si>
  <si>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</si>
  <si>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</si>
  <si>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</si>
  <si>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</si>
  <si>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</si>
  <si>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</si>
  <si>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</si>
  <si>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</si>
  <si>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</si>
  <si>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</si>
  <si>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</si>
  <si>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</si>
  <si>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</si>
  <si>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</si>
  <si>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</si>
  <si>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</si>
  <si>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</si>
  <si>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</si>
  <si>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</si>
  <si>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</si>
  <si>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</si>
  <si>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</si>
  <si>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</si>
  <si>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</si>
  <si>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</si>
  <si>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</si>
  <si>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</si>
  <si>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</si>
  <si>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</si>
  <si>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</si>
  <si>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</si>
  <si>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</si>
  <si>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</si>
  <si>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</si>
  <si>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</si>
  <si>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</si>
  <si>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</si>
  <si>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</si>
  <si>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</si>
  <si>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</si>
  <si>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</si>
  <si>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</si>
  <si>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</si>
  <si>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</si>
  <si>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</si>
  <si>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</si>
  <si>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</si>
  <si>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</si>
  <si>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</si>
  <si>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</si>
  <si>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</si>
  <si>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</si>
  <si>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</si>
  <si>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</si>
  <si>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</si>
  <si>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</si>
  <si>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</si>
  <si>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</si>
  <si>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</si>
  <si>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</si>
  <si>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</si>
  <si>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</si>
  <si>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</si>
  <si>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</si>
  <si>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</si>
  <si>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</si>
  <si>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</si>
  <si>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</si>
  <si>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</si>
  <si>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</si>
  <si>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</si>
  <si>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</si>
  <si>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</si>
  <si>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</si>
  <si>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</si>
  <si>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</si>
  <si>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</si>
  <si>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</si>
  <si>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</si>
  <si>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</si>
  <si>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</si>
  <si>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</si>
  <si>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</si>
  <si>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</si>
  <si>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</si>
  <si>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</si>
  <si>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</si>
  <si>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</si>
  <si>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</si>
  <si>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</si>
  <si>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</si>
  <si>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</si>
  <si>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</si>
  <si>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</si>
  <si>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</si>
  <si>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</si>
  <si>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</si>
  <si>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</si>
  <si>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</si>
  <si>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</si>
  <si>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</si>
  <si>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</si>
  <si>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</si>
  <si>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</si>
  <si>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</si>
  <si>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</si>
  <si>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</si>
  <si>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</si>
  <si>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</si>
  <si>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</si>
  <si>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</si>
  <si>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</si>
  <si>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</si>
  <si>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</si>
  <si>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</si>
  <si>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</si>
  <si>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</si>
  <si>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</si>
  <si>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</si>
  <si>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</si>
  <si>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</si>
  <si>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</si>
  <si>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Администрация МО МР "Усть-Цилемский"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</si>
  <si>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</si>
  <si>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</si>
  <si>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</si>
  <si>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</si>
  <si>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</si>
  <si>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Согласовано: начальник финансового управления администрации МР "Усть-Цилемский"</t>
  </si>
  <si>
    <t>Кислякова Анна Викторовна</t>
  </si>
  <si>
    <t>2021</t>
  </si>
  <si>
    <t>за январь - сентябрь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</si>
</sst>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4" fontId="2" fillId="0" borderId="29" xfId="0" applyNumberFormat="1" applyFont="1" applyFill="1" applyBorder="1" applyAlignment="1">
      <alignment horizontal="right" vertical="center"/>
    </xf>
    <xf numFmtId="173" fontId="2" fillId="35" borderId="30" xfId="0" applyNumberFormat="1" applyFont="1" applyFill="1" applyBorder="1" applyAlignment="1">
      <alignment horizontal="right" vertical="center"/>
    </xf>
    <xf numFmtId="173" fontId="2" fillId="0" borderId="30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3" fontId="2" fillId="0" borderId="0" xfId="0" applyNumberFormat="1" applyFont="1" applyFill="1" applyAlignment="1">
      <alignment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3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  <xf numFmtId="173" fontId="2" fillId="0" borderId="3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">
      <selection activeCell="EP9" sqref="EP9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177" t="s">
        <v>0</v>
      </c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</row>
    <row r="2" ht="7.5" customHeight="1"/>
    <row r="3" spans="20:138" ht="15" customHeight="1">
      <c r="T3" s="178" t="s">
        <v>1</v>
      </c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</row>
    <row r="4" ht="12.75" customHeight="1"/>
    <row r="5" spans="15:143" ht="54" customHeight="1">
      <c r="O5" s="2"/>
      <c r="P5" s="179" t="s">
        <v>2</v>
      </c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3"/>
    </row>
    <row r="6" ht="12.75" customHeight="1"/>
    <row r="7" spans="20:138" ht="15" customHeight="1">
      <c r="T7" s="178" t="s">
        <v>3</v>
      </c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180" t="s">
        <v>4</v>
      </c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448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181"/>
      <c r="CK10" s="181"/>
      <c r="CL10" s="181"/>
      <c r="CM10" s="182" t="s">
        <v>447</v>
      </c>
      <c r="CN10" s="182"/>
      <c r="CO10" s="182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83" t="s">
        <v>6</v>
      </c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184" t="s">
        <v>7</v>
      </c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</row>
    <row r="14" spans="1:149" ht="15" customHeight="1">
      <c r="A14" s="185" t="s">
        <v>8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 t="s">
        <v>9</v>
      </c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R14" s="15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</row>
    <row r="15" spans="1:155" ht="13.5" customHeight="1">
      <c r="A15" s="16"/>
      <c r="B15" s="186" t="s">
        <v>10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7" t="s">
        <v>11</v>
      </c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P15" s="188" t="s">
        <v>12</v>
      </c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</row>
    <row r="16" spans="1:155" ht="12" customHeight="1">
      <c r="A16" s="16"/>
      <c r="B16" s="18"/>
      <c r="C16" s="18"/>
      <c r="D16" s="189" t="s">
        <v>13</v>
      </c>
      <c r="E16" s="189"/>
      <c r="F16" s="190" t="s">
        <v>14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1" t="s">
        <v>15</v>
      </c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</row>
    <row r="17" spans="1:155" ht="12" customHeight="1">
      <c r="A17" s="16"/>
      <c r="B17" s="19"/>
      <c r="C17" s="19"/>
      <c r="D17" s="19"/>
      <c r="E17" s="19"/>
      <c r="F17" s="192" t="s">
        <v>16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1" t="s">
        <v>17</v>
      </c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193" t="s">
        <v>18</v>
      </c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</row>
    <row r="19" spans="1:155" ht="12" customHeight="1">
      <c r="A19" s="16"/>
      <c r="B19" s="192" t="s">
        <v>19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1" t="s">
        <v>20</v>
      </c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Q19" s="23"/>
      <c r="DR19" s="17"/>
      <c r="DS19" s="17"/>
      <c r="DT19" s="17"/>
      <c r="DU19" s="17"/>
      <c r="DV19" s="194" t="s">
        <v>21</v>
      </c>
      <c r="DW19" s="194"/>
      <c r="DX19" s="194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6" t="s">
        <v>22</v>
      </c>
      <c r="EL19" s="196"/>
      <c r="EM19" s="196"/>
      <c r="EN19" s="196"/>
      <c r="EO19" s="195"/>
      <c r="EP19" s="195"/>
      <c r="EQ19" s="195"/>
      <c r="ER19" s="195"/>
      <c r="ES19" s="195"/>
      <c r="EV19" s="17"/>
      <c r="EW19" s="17"/>
      <c r="EX19" s="17"/>
      <c r="EY19" s="17"/>
    </row>
    <row r="20" spans="1:155" ht="12" customHeight="1">
      <c r="A20" s="16"/>
      <c r="B20" s="192" t="s">
        <v>23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1" t="s">
        <v>15</v>
      </c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Q20" s="23"/>
      <c r="DR20" s="23"/>
      <c r="DS20" s="23"/>
      <c r="DT20" s="23"/>
      <c r="DU20" s="23"/>
      <c r="DV20" s="194" t="s">
        <v>21</v>
      </c>
      <c r="DW20" s="194"/>
      <c r="DX20" s="194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6" t="s">
        <v>22</v>
      </c>
      <c r="EL20" s="196"/>
      <c r="EM20" s="196"/>
      <c r="EN20" s="196"/>
      <c r="EO20" s="197"/>
      <c r="EP20" s="197"/>
      <c r="EQ20" s="197"/>
      <c r="ER20" s="197"/>
      <c r="ES20" s="197"/>
      <c r="EW20" s="23"/>
      <c r="EX20" s="23"/>
      <c r="EY20" s="23"/>
    </row>
    <row r="21" spans="1:155" ht="8.25" customHeight="1">
      <c r="A21" s="16"/>
      <c r="B21" s="24"/>
      <c r="C21" s="24"/>
      <c r="D21" s="189" t="s">
        <v>13</v>
      </c>
      <c r="E21" s="189"/>
      <c r="F21" s="190" t="s">
        <v>24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8" t="s">
        <v>25</v>
      </c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89"/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Q22" s="23"/>
      <c r="DR22" s="23"/>
      <c r="DS22" s="23"/>
      <c r="DT22" s="23"/>
      <c r="DU22" s="199" t="s">
        <v>26</v>
      </c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00" t="s">
        <v>18</v>
      </c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Q23" s="23"/>
      <c r="DR23" s="23"/>
      <c r="DS23" s="23"/>
      <c r="DT23" s="23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W23" s="23"/>
      <c r="EX23" s="23"/>
      <c r="EY23" s="23"/>
    </row>
    <row r="24" ht="24" customHeight="1"/>
    <row r="25" spans="1:256" s="30" customFormat="1" ht="14.25" customHeight="1">
      <c r="A25" s="29"/>
      <c r="B25" s="201" t="s">
        <v>27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2" t="s">
        <v>439</v>
      </c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201" t="s">
        <v>28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35"/>
      <c r="T27" s="204" t="s">
        <v>440</v>
      </c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205" t="s">
        <v>29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199" t="s">
        <v>30</v>
      </c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6" t="s">
        <v>31</v>
      </c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</row>
    <row r="31" spans="1:256" s="40" customFormat="1" ht="12.75">
      <c r="A31" s="208">
        <v>1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9">
        <v>2</v>
      </c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>
        <v>3</v>
      </c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>
        <v>4</v>
      </c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210" t="s">
        <v>32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1" t="s">
        <v>441</v>
      </c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CG21:DL22"/>
    <mergeCell ref="DU22:ET23"/>
    <mergeCell ref="CG23:DL23"/>
    <mergeCell ref="B25:AV25"/>
    <mergeCell ref="AW25:EU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F17:CF17"/>
    <mergeCell ref="CG17:DL17"/>
    <mergeCell ref="CG18:DL18"/>
    <mergeCell ref="B19:CF19"/>
    <mergeCell ref="CG19:DL19"/>
    <mergeCell ref="DV19:DX1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T1:EH1"/>
    <mergeCell ref="T3:EH3"/>
    <mergeCell ref="P5:EL5"/>
    <mergeCell ref="T7:EH7"/>
    <mergeCell ref="AC9:DY9"/>
    <mergeCell ref="CJ10:CL10"/>
    <mergeCell ref="CM10:CO10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tabSelected="1" view="pageBreakPreview" zoomScale="80" zoomScaleNormal="120" zoomScaleSheetLayoutView="80" zoomScalePageLayoutView="0" workbookViewId="0" topLeftCell="A1">
      <selection activeCell="B17" sqref="B17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39" t="s">
        <v>443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68" t="s">
        <v>442</v>
      </c>
      <c r="D3" s="126"/>
      <c r="E3" s="240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444</v>
      </c>
      <c r="D5" s="128"/>
      <c r="E5" s="169">
        <v>44477</v>
      </c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37" t="s">
        <v>427</v>
      </c>
      <c r="C6" s="237"/>
      <c r="D6" s="237"/>
      <c r="E6" s="136" t="s">
        <v>428</v>
      </c>
      <c r="F6" s="238" t="s">
        <v>428</v>
      </c>
      <c r="G6" s="238"/>
      <c r="H6" s="135"/>
      <c r="I6" s="135"/>
      <c r="J6" s="135"/>
      <c r="K6" s="135"/>
    </row>
    <row r="7" spans="1:7" ht="24.75" customHeight="1">
      <c r="A7" s="132" t="s">
        <v>445</v>
      </c>
      <c r="E7" s="170" t="s">
        <v>446</v>
      </c>
      <c r="G7" s="131"/>
    </row>
    <row r="8" spans="5:7" ht="18.75" customHeight="1">
      <c r="E8" s="133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2"/>
  <sheetViews>
    <sheetView view="pageBreakPreview" zoomScaleNormal="120" zoomScaleSheetLayoutView="100" zoomScalePageLayoutView="0" workbookViewId="0" topLeftCell="A1">
      <pane ySplit="8" topLeftCell="A30" activePane="bottomLeft" state="frozen"/>
      <selection pane="topLeft" activeCell="A1" sqref="A1"/>
      <selection pane="bottomLeft" activeCell="J11" sqref="J11"/>
    </sheetView>
  </sheetViews>
  <sheetFormatPr defaultColWidth="11.625" defaultRowHeight="12.75"/>
  <cols>
    <col min="1" max="1" width="40.625" style="89" customWidth="1"/>
    <col min="2" max="4" width="11.625" style="89" customWidth="1"/>
    <col min="5" max="5" width="14.875" style="89" bestFit="1" customWidth="1"/>
    <col min="6" max="7" width="11.625" style="89" customWidth="1"/>
    <col min="8" max="8" width="11.25390625" style="89" customWidth="1"/>
    <col min="9" max="9" width="0.875" style="89" hidden="1" customWidth="1"/>
    <col min="10" max="16384" width="11.625" style="89" customWidth="1"/>
  </cols>
  <sheetData>
    <row r="1" spans="1:8" ht="14.25" customHeight="1">
      <c r="A1" s="212" t="s">
        <v>33</v>
      </c>
      <c r="B1" s="212"/>
      <c r="C1" s="212"/>
      <c r="D1" s="212"/>
      <c r="E1" s="212"/>
      <c r="F1" s="212"/>
      <c r="G1" s="212"/>
      <c r="H1" s="212"/>
    </row>
    <row r="2" spans="1:8" ht="12.75">
      <c r="A2" s="212"/>
      <c r="B2" s="212"/>
      <c r="C2" s="212"/>
      <c r="D2" s="212"/>
      <c r="E2" s="212"/>
      <c r="F2" s="212"/>
      <c r="G2" s="212"/>
      <c r="H2" s="212"/>
    </row>
    <row r="3" spans="1:8" ht="22.5" customHeight="1">
      <c r="A3" s="212"/>
      <c r="B3" s="212"/>
      <c r="C3" s="212"/>
      <c r="D3" s="212"/>
      <c r="E3" s="212"/>
      <c r="F3" s="212"/>
      <c r="G3" s="212"/>
      <c r="H3" s="212"/>
    </row>
    <row r="5" spans="4:8" ht="12.75">
      <c r="D5" s="213" t="s">
        <v>34</v>
      </c>
      <c r="E5" s="213"/>
      <c r="F5" s="213"/>
      <c r="G5" s="213"/>
      <c r="H5" s="213"/>
    </row>
    <row r="6" spans="1:8" ht="27" customHeight="1">
      <c r="A6" s="214" t="s">
        <v>35</v>
      </c>
      <c r="B6" s="214" t="s">
        <v>36</v>
      </c>
      <c r="C6" s="214" t="s">
        <v>37</v>
      </c>
      <c r="D6" s="214"/>
      <c r="E6" s="214"/>
      <c r="F6" s="214" t="s">
        <v>38</v>
      </c>
      <c r="G6" s="214"/>
      <c r="H6" s="214"/>
    </row>
    <row r="7" spans="1:8" ht="51">
      <c r="A7" s="214"/>
      <c r="B7" s="214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8" ht="25.5">
      <c r="A9" s="162" t="s">
        <v>42</v>
      </c>
      <c r="B9" s="161" t="s">
        <v>43</v>
      </c>
      <c r="C9" s="140">
        <f aca="true" t="shared" si="0" ref="C9:H9">C11+C31+C32</f>
        <v>0</v>
      </c>
      <c r="D9" s="140">
        <f t="shared" si="0"/>
        <v>0</v>
      </c>
      <c r="E9" s="140">
        <f t="shared" si="0"/>
        <v>7403.699349999999</v>
      </c>
      <c r="F9" s="140">
        <f t="shared" si="0"/>
        <v>0</v>
      </c>
      <c r="G9" s="140">
        <f t="shared" si="0"/>
        <v>0</v>
      </c>
      <c r="H9" s="140">
        <f t="shared" si="0"/>
        <v>26384.51716</v>
      </c>
    </row>
    <row r="10" spans="1:8" ht="12.75">
      <c r="A10" s="140" t="s">
        <v>44</v>
      </c>
      <c r="B10" s="140"/>
      <c r="C10" s="140"/>
      <c r="D10" s="140"/>
      <c r="E10" s="140"/>
      <c r="F10" s="140"/>
      <c r="G10" s="140"/>
      <c r="H10" s="140"/>
    </row>
    <row r="11" spans="1:10" ht="25.5">
      <c r="A11" s="162" t="s">
        <v>45</v>
      </c>
      <c r="B11" s="163" t="s">
        <v>46</v>
      </c>
      <c r="C11" s="140">
        <f aca="true" t="shared" si="1" ref="C11:J11">SUM(C12:C30)</f>
        <v>0</v>
      </c>
      <c r="D11" s="140">
        <f t="shared" si="1"/>
        <v>0</v>
      </c>
      <c r="E11" s="140">
        <f t="shared" si="1"/>
        <v>7403.699349999999</v>
      </c>
      <c r="F11" s="140">
        <f t="shared" si="1"/>
        <v>0</v>
      </c>
      <c r="G11" s="140">
        <f t="shared" si="1"/>
        <v>0</v>
      </c>
      <c r="H11" s="140">
        <f t="shared" si="1"/>
        <v>26384.51716</v>
      </c>
      <c r="I11" s="140"/>
      <c r="J11" s="140"/>
    </row>
    <row r="12" spans="1:9" ht="89.25">
      <c r="A12" s="164" t="s">
        <v>47</v>
      </c>
      <c r="B12" s="165" t="s">
        <v>48</v>
      </c>
      <c r="C12" s="140"/>
      <c r="D12" s="140"/>
      <c r="E12" s="172">
        <v>5156.95836</v>
      </c>
      <c r="F12" s="139"/>
      <c r="G12" s="139"/>
      <c r="H12" s="242">
        <v>14106.04878</v>
      </c>
      <c r="I12" s="176"/>
    </row>
    <row r="13" spans="1:8" ht="12.75">
      <c r="A13" s="164" t="s">
        <v>49</v>
      </c>
      <c r="B13" s="165" t="s">
        <v>50</v>
      </c>
      <c r="C13" s="140"/>
      <c r="D13" s="140"/>
      <c r="E13" s="241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9" ht="63.75">
      <c r="A23" s="164" t="s">
        <v>69</v>
      </c>
      <c r="B23" s="165" t="s">
        <v>70</v>
      </c>
      <c r="C23" s="140"/>
      <c r="D23" s="140"/>
      <c r="E23" s="173">
        <v>2246.74099</v>
      </c>
      <c r="F23" s="139"/>
      <c r="G23" s="139"/>
      <c r="H23" s="242">
        <v>12278.46838</v>
      </c>
      <c r="I23" s="176"/>
    </row>
    <row r="24" spans="1:10" ht="76.5">
      <c r="A24" s="164" t="s">
        <v>71</v>
      </c>
      <c r="B24" s="165" t="s">
        <v>72</v>
      </c>
      <c r="C24" s="140"/>
      <c r="D24" s="140"/>
      <c r="E24" s="241"/>
      <c r="F24" s="139"/>
      <c r="G24" s="139"/>
      <c r="H24" s="139"/>
      <c r="J24" s="176"/>
    </row>
    <row r="25" spans="1:8" ht="140.25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8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166">
        <v>0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22">
      <selection activeCell="E11" sqref="E11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1.875" style="141" customWidth="1"/>
    <col min="8" max="16384" width="9.125" style="141" customWidth="1"/>
  </cols>
  <sheetData>
    <row r="1" spans="1:5" ht="121.5" customHeight="1">
      <c r="A1" s="215" t="s">
        <v>429</v>
      </c>
      <c r="B1" s="215"/>
      <c r="C1" s="215"/>
      <c r="D1" s="215"/>
      <c r="E1" s="215"/>
    </row>
    <row r="2" spans="1:5" ht="12.75">
      <c r="A2" s="216" t="s">
        <v>34</v>
      </c>
      <c r="B2" s="216"/>
      <c r="C2" s="216"/>
      <c r="D2" s="216"/>
      <c r="E2" s="216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175">
        <f>E7+E12+E32+E33+E37+E41+E42+E43+E44+E45+E46</f>
        <v>26430.099870000002</v>
      </c>
      <c r="F6" s="152"/>
      <c r="G6" s="152"/>
      <c r="H6" s="147"/>
      <c r="I6" s="147"/>
    </row>
    <row r="7" spans="1:5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174">
        <f>E8+E9+E10+E11</f>
        <v>26430.099870000002</v>
      </c>
    </row>
    <row r="8" spans="1:5" s="143" customFormat="1" ht="30">
      <c r="A8" s="153" t="s">
        <v>94</v>
      </c>
      <c r="B8" s="150" t="s">
        <v>48</v>
      </c>
      <c r="C8" s="167"/>
      <c r="D8" s="167"/>
      <c r="E8" s="167"/>
    </row>
    <row r="9" spans="1:5" s="143" customFormat="1" ht="15">
      <c r="A9" s="153" t="s">
        <v>95</v>
      </c>
      <c r="B9" s="150" t="s">
        <v>50</v>
      </c>
      <c r="C9" s="167"/>
      <c r="D9" s="167"/>
      <c r="E9" s="174">
        <v>2563.98731</v>
      </c>
    </row>
    <row r="10" spans="1:5" s="143" customFormat="1" ht="15">
      <c r="A10" s="153" t="s">
        <v>96</v>
      </c>
      <c r="B10" s="150" t="s">
        <v>52</v>
      </c>
      <c r="C10" s="167"/>
      <c r="D10" s="167"/>
      <c r="E10" s="174">
        <v>23866.11256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Normal="120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17" t="s">
        <v>146</v>
      </c>
      <c r="B1" s="217"/>
      <c r="C1" s="217"/>
      <c r="D1" s="217"/>
      <c r="E1" s="217"/>
      <c r="F1" s="217"/>
      <c r="G1" s="217"/>
      <c r="H1" s="217"/>
    </row>
    <row r="2" spans="1:8" ht="12.75">
      <c r="A2" s="218" t="s">
        <v>34</v>
      </c>
      <c r="B2" s="218"/>
      <c r="C2" s="218"/>
      <c r="D2" s="218"/>
      <c r="E2" s="218"/>
      <c r="F2" s="218"/>
      <c r="G2" s="218"/>
      <c r="H2" s="218"/>
    </row>
    <row r="3" spans="1:8" s="50" customFormat="1" ht="23.25" customHeight="1">
      <c r="A3" s="219" t="s">
        <v>35</v>
      </c>
      <c r="B3" s="219" t="s">
        <v>36</v>
      </c>
      <c r="C3" s="219" t="s">
        <v>147</v>
      </c>
      <c r="D3" s="219"/>
      <c r="E3" s="219"/>
      <c r="F3" s="219" t="s">
        <v>148</v>
      </c>
      <c r="G3" s="219"/>
      <c r="H3" s="219"/>
    </row>
    <row r="4" spans="1:8" s="50" customFormat="1" ht="60">
      <c r="A4" s="219"/>
      <c r="B4" s="219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0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18980.81781</v>
      </c>
      <c r="F8" s="56">
        <f>'Раздел 1.'!F9</f>
        <v>0</v>
      </c>
      <c r="G8" s="56">
        <f>'Раздел 1.'!G9</f>
        <v>0</v>
      </c>
      <c r="H8" s="56">
        <f>'Раздел 1.'!H9</f>
        <v>26384.51716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39408.2</v>
      </c>
      <c r="F9" s="56"/>
      <c r="G9" s="56"/>
      <c r="H9" s="56">
        <v>39408.2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21056.68615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26430.099870000002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1">
        <v>21056.68615</v>
      </c>
      <c r="F11" s="46">
        <f>'Раздел 2.'!C7</f>
        <v>0</v>
      </c>
      <c r="G11" s="46">
        <f>'Раздел 2.'!D7</f>
        <v>0</v>
      </c>
      <c r="H11" s="46">
        <f>'Раздел 2.'!E7</f>
        <v>26430.099870000002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0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99.75" customHeight="1">
      <c r="A1" s="221" t="s">
        <v>162</v>
      </c>
      <c r="B1" s="221"/>
      <c r="C1" s="221"/>
      <c r="D1" s="221"/>
      <c r="E1" s="221"/>
      <c r="F1" s="221"/>
    </row>
    <row r="2" spans="1:6" ht="12.75">
      <c r="A2" s="222"/>
      <c r="B2" s="222"/>
      <c r="C2" s="222"/>
      <c r="D2" s="222"/>
      <c r="E2" s="222"/>
      <c r="F2" s="222"/>
    </row>
    <row r="3" spans="1:6" ht="12.75">
      <c r="A3" s="223" t="s">
        <v>163</v>
      </c>
      <c r="B3" s="223"/>
      <c r="C3" s="223"/>
      <c r="D3" s="223"/>
      <c r="E3" s="223"/>
      <c r="F3" s="223"/>
    </row>
    <row r="4" spans="1:6" ht="25.5" customHeight="1">
      <c r="A4" s="224" t="s">
        <v>35</v>
      </c>
      <c r="B4" s="225" t="s">
        <v>36</v>
      </c>
      <c r="C4" s="225" t="s">
        <v>164</v>
      </c>
      <c r="D4" s="225" t="s">
        <v>165</v>
      </c>
      <c r="E4" s="225"/>
      <c r="F4" s="225"/>
    </row>
    <row r="5" spans="1:6" ht="75">
      <c r="A5" s="224"/>
      <c r="B5" s="225"/>
      <c r="C5" s="225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71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71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71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71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20" t="s">
        <v>179</v>
      </c>
      <c r="B27" s="220"/>
      <c r="C27" s="220"/>
      <c r="D27" s="220"/>
      <c r="E27" s="220"/>
      <c r="F27" s="220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1">
      <selection activeCell="A4" sqref="A4:A5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6" t="s">
        <v>180</v>
      </c>
      <c r="B1" s="226"/>
      <c r="C1" s="226"/>
      <c r="D1" s="226"/>
      <c r="E1" s="226"/>
      <c r="F1" s="226"/>
    </row>
    <row r="2" spans="1:6" ht="12.75">
      <c r="A2" s="222"/>
      <c r="B2" s="222"/>
      <c r="C2" s="222"/>
      <c r="D2" s="222"/>
      <c r="E2" s="222"/>
      <c r="F2" s="222"/>
    </row>
    <row r="3" spans="1:6" ht="12.75">
      <c r="A3" s="227" t="s">
        <v>163</v>
      </c>
      <c r="B3" s="227"/>
      <c r="C3" s="227"/>
      <c r="D3" s="227"/>
      <c r="E3" s="227"/>
      <c r="F3" s="227"/>
    </row>
    <row r="4" spans="1:6" s="50" customFormat="1" ht="22.5" customHeight="1">
      <c r="A4" s="225" t="s">
        <v>35</v>
      </c>
      <c r="B4" s="225" t="s">
        <v>36</v>
      </c>
      <c r="C4" s="225" t="s">
        <v>164</v>
      </c>
      <c r="D4" s="225" t="s">
        <v>165</v>
      </c>
      <c r="E4" s="225"/>
      <c r="F4" s="225"/>
    </row>
    <row r="5" spans="1:6" s="50" customFormat="1" ht="60">
      <c r="A5" s="225"/>
      <c r="B5" s="225"/>
      <c r="C5" s="225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71"/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30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71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71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71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71"/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71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71"/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71"/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71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71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45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30" t="s">
        <v>395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2.75">
      <c r="A3" s="231" t="s">
        <v>396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s="43" customFormat="1" ht="43.5" customHeight="1">
      <c r="A4" s="228" t="s">
        <v>397</v>
      </c>
      <c r="B4" s="228" t="s">
        <v>36</v>
      </c>
      <c r="C4" s="228" t="s">
        <v>398</v>
      </c>
      <c r="D4" s="228" t="s">
        <v>399</v>
      </c>
      <c r="E4" s="228" t="s">
        <v>400</v>
      </c>
      <c r="F4" s="228" t="s">
        <v>401</v>
      </c>
      <c r="G4" s="228"/>
      <c r="H4" s="228"/>
      <c r="I4" s="228"/>
      <c r="J4" s="228" t="s">
        <v>402</v>
      </c>
      <c r="K4" s="228"/>
      <c r="L4" s="228" t="s">
        <v>403</v>
      </c>
      <c r="M4" s="228"/>
      <c r="N4" s="228"/>
      <c r="O4" s="229"/>
    </row>
    <row r="5" spans="1:15" s="43" customFormat="1" ht="51">
      <c r="A5" s="228"/>
      <c r="B5" s="228"/>
      <c r="C5" s="228"/>
      <c r="D5" s="228"/>
      <c r="E5" s="228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F4:I4"/>
    <mergeCell ref="J4:K4"/>
    <mergeCell ref="L4:O4"/>
    <mergeCell ref="A1:O1"/>
    <mergeCell ref="A2:O2"/>
    <mergeCell ref="A3:O3"/>
    <mergeCell ref="A4:A5"/>
    <mergeCell ref="B4:B5"/>
    <mergeCell ref="C4:C5"/>
    <mergeCell ref="D4:D5"/>
    <mergeCell ref="E4:E5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33" t="s">
        <v>407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40.5" customHeight="1">
      <c r="A3" s="234" t="s">
        <v>408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3" ht="12.7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111"/>
      <c r="M4" s="111"/>
    </row>
    <row r="5" spans="1:13" ht="15" customHeight="1">
      <c r="A5" s="236" t="s">
        <v>396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111"/>
      <c r="M5" s="111"/>
    </row>
    <row r="6" spans="1:13" s="113" customFormat="1" ht="30.75" customHeight="1">
      <c r="A6" s="232" t="s">
        <v>409</v>
      </c>
      <c r="B6" s="232" t="s">
        <v>36</v>
      </c>
      <c r="C6" s="232" t="s">
        <v>410</v>
      </c>
      <c r="D6" s="232" t="s">
        <v>399</v>
      </c>
      <c r="E6" s="232" t="s">
        <v>411</v>
      </c>
      <c r="F6" s="232" t="s">
        <v>412</v>
      </c>
      <c r="G6" s="232"/>
      <c r="H6" s="232"/>
      <c r="I6" s="232"/>
      <c r="J6" s="232"/>
      <c r="K6" s="232" t="s">
        <v>413</v>
      </c>
      <c r="L6" s="112"/>
      <c r="M6" s="112"/>
    </row>
    <row r="7" spans="1:13" s="113" customFormat="1" ht="94.5">
      <c r="A7" s="232"/>
      <c r="B7" s="232"/>
      <c r="C7" s="232"/>
      <c r="D7" s="232"/>
      <c r="E7" s="232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2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E6:E7"/>
    <mergeCell ref="F6:J6"/>
    <mergeCell ref="K6:K7"/>
    <mergeCell ref="A2:K2"/>
    <mergeCell ref="A3:K3"/>
    <mergeCell ref="A4:K4"/>
    <mergeCell ref="A5:K5"/>
    <mergeCell ref="A6:A7"/>
    <mergeCell ref="B6:B7"/>
    <mergeCell ref="C6:C7"/>
    <mergeCell ref="D6:D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2021-10-08T10:25:12Z</cp:lastPrinted>
  <dcterms:created xsi:type="dcterms:W3CDTF">2019-03-25T12:14:31Z</dcterms:created>
  <dcterms:modified xsi:type="dcterms:W3CDTF">2021-10-08T10:25:26Z</dcterms:modified>
  <cp:category/>
  <cp:version/>
  <cp:contentType/>
  <cp:contentStatus/>
</cp:coreProperties>
</file>